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1" i="1" l="1"/>
  <c r="E40" i="1"/>
  <c r="E39" i="1"/>
  <c r="F37" i="1"/>
  <c r="E35" i="1"/>
  <c r="E34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F15" i="1"/>
  <c r="F14" i="1"/>
  <c r="F13" i="1"/>
  <c r="F12" i="1"/>
  <c r="F11" i="1"/>
  <c r="F10" i="1"/>
  <c r="F9" i="1"/>
  <c r="F7" i="1"/>
  <c r="F6" i="1"/>
  <c r="F5" i="1"/>
</calcChain>
</file>

<file path=xl/sharedStrings.xml><?xml version="1.0" encoding="utf-8"?>
<sst xmlns="http://schemas.openxmlformats.org/spreadsheetml/2006/main" count="50" uniqueCount="47">
  <si>
    <t>Смета расходов по благотворительным проектам 2012 года</t>
  </si>
  <si>
    <t>№ проекта</t>
  </si>
  <si>
    <t>12.00347.01.0159.00.00.005</t>
  </si>
  <si>
    <t>"Моя школа"</t>
  </si>
  <si>
    <t>канцелярские товары:</t>
  </si>
  <si>
    <t>ООО "Канцбюро Башкирия"</t>
  </si>
  <si>
    <t xml:space="preserve">лоток для бумаг </t>
  </si>
  <si>
    <t>папка-файл с мет.уголком</t>
  </si>
  <si>
    <t>файл проз.для скоросшивателя</t>
  </si>
  <si>
    <t>халаты для тех персонала:</t>
  </si>
  <si>
    <t>ООО ТШП "Дамское счастье"</t>
  </si>
  <si>
    <t>халат мужской</t>
  </si>
  <si>
    <t>костюм женский "Престиж"</t>
  </si>
  <si>
    <t>костюм поварской</t>
  </si>
  <si>
    <t>колпак белый с сеткой с белым кантом</t>
  </si>
  <si>
    <t>фартук двухсторонний</t>
  </si>
  <si>
    <t>хоз.нужды на открытие:</t>
  </si>
  <si>
    <t>ИП Галеев Р.Г.</t>
  </si>
  <si>
    <t>Вешалка "норма 3" белый</t>
  </si>
  <si>
    <t>Дозатор для мыла</t>
  </si>
  <si>
    <t>Крючок-вешалка №4</t>
  </si>
  <si>
    <t>Ручка-стяжка 2Грибок", белая</t>
  </si>
  <si>
    <t>Шпагат полипропилен 200 м "Радость огородника"</t>
  </si>
  <si>
    <t>Замок ВС1-75</t>
  </si>
  <si>
    <t>Замочная серд.АL 60мм</t>
  </si>
  <si>
    <t>Набор отверток</t>
  </si>
  <si>
    <t>Ножовка "профи" по металлу</t>
  </si>
  <si>
    <t>Пассатижи 200 мм</t>
  </si>
  <si>
    <t>Пила STAYer, закаленный зуб</t>
  </si>
  <si>
    <t>Мешки для мусора 50кг</t>
  </si>
  <si>
    <t>компрессор</t>
  </si>
  <si>
    <t>магазин "энтузиаст"</t>
  </si>
  <si>
    <t>Пневмошланг спиральный, 10 м</t>
  </si>
  <si>
    <t>хоз.нужды</t>
  </si>
  <si>
    <t>МП трейд</t>
  </si>
  <si>
    <t>медикаменты</t>
  </si>
  <si>
    <t>ГУП "Башфармация"</t>
  </si>
  <si>
    <t xml:space="preserve">канцелярские товары </t>
  </si>
  <si>
    <t>ООО "Уфабумторг"</t>
  </si>
  <si>
    <t>бумага для ксерокса</t>
  </si>
  <si>
    <t>файловый вкладыш ErichKrause</t>
  </si>
  <si>
    <t>газон</t>
  </si>
  <si>
    <t>хоз.товары</t>
  </si>
  <si>
    <t>фанера для лопаты</t>
  </si>
  <si>
    <t>средство для туалета Утенок</t>
  </si>
  <si>
    <t>Перчатки резиновые латексные</t>
  </si>
  <si>
    <t>мистер Пропер, порошок,400гр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</si>
</sst>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/>
    <xf numFmtId="0" fontId="2" fillId="2" borderId="1" xfId="0" applyFont="1" applyFill="1" applyBorder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" fontId="2" fillId="2" borderId="1" xfId="0" applyNumberFormat="1" applyFont="1" applyFill="1" applyBorder="1"/>
    <xf numFmtId="4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eti.ufanet.ru/project/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abSelected="1" workbookViewId="0">
      <selection activeCell="C13" sqref="C13"/>
    </sheetView>
  </sheetViews>
  <sheetFormatPr defaultRowHeight="15" x14ac:dyDescent="0.25"/>
  <cols>
    <col min="1" max="1" width="17.28515625" customWidth="1"/>
    <col min="2" max="2" width="14" customWidth="1"/>
    <col min="3" max="3" width="33.7109375" customWidth="1"/>
    <col min="5" max="5" width="13.28515625" customWidth="1"/>
    <col min="6" max="6" width="15.5703125" customWidth="1"/>
    <col min="7" max="7" width="33.7109375" customWidth="1"/>
  </cols>
  <sheetData>
    <row r="2" spans="1:7" ht="15.75" x14ac:dyDescent="0.25">
      <c r="A2" s="1" t="s">
        <v>0</v>
      </c>
      <c r="B2" s="1"/>
      <c r="C2" s="1"/>
      <c r="F2" t="s">
        <v>1</v>
      </c>
      <c r="G2" s="1" t="s">
        <v>2</v>
      </c>
    </row>
    <row r="4" spans="1:7" x14ac:dyDescent="0.25">
      <c r="A4" s="2" t="s">
        <v>3</v>
      </c>
      <c r="B4" s="2">
        <v>80840</v>
      </c>
      <c r="C4" s="3" t="s">
        <v>4</v>
      </c>
      <c r="D4" s="3"/>
      <c r="E4" s="3"/>
      <c r="F4" s="3">
        <v>12013</v>
      </c>
      <c r="G4" s="4" t="s">
        <v>5</v>
      </c>
    </row>
    <row r="5" spans="1:7" x14ac:dyDescent="0.25">
      <c r="A5" s="2"/>
      <c r="B5" s="2"/>
      <c r="C5" s="2" t="s">
        <v>6</v>
      </c>
      <c r="D5" s="2">
        <v>80</v>
      </c>
      <c r="E5" s="2">
        <v>119.3</v>
      </c>
      <c r="F5" s="2">
        <f>D5*E5</f>
        <v>9544</v>
      </c>
      <c r="G5" s="5"/>
    </row>
    <row r="6" spans="1:7" x14ac:dyDescent="0.25">
      <c r="A6" s="2"/>
      <c r="B6" s="2"/>
      <c r="C6" s="2" t="s">
        <v>7</v>
      </c>
      <c r="D6" s="2">
        <v>10</v>
      </c>
      <c r="E6" s="2">
        <v>87.3</v>
      </c>
      <c r="F6" s="2">
        <f t="shared" ref="F6:F7" si="0">D6*E6</f>
        <v>873</v>
      </c>
      <c r="G6" s="5"/>
    </row>
    <row r="7" spans="1:7" x14ac:dyDescent="0.25">
      <c r="A7" s="2"/>
      <c r="B7" s="2"/>
      <c r="C7" s="2" t="s">
        <v>8</v>
      </c>
      <c r="D7" s="2">
        <v>1900</v>
      </c>
      <c r="E7" s="2">
        <v>0.84</v>
      </c>
      <c r="F7" s="2">
        <f t="shared" si="0"/>
        <v>1596</v>
      </c>
      <c r="G7" s="6"/>
    </row>
    <row r="8" spans="1:7" x14ac:dyDescent="0.25">
      <c r="A8" s="2"/>
      <c r="B8" s="2"/>
      <c r="C8" s="3" t="s">
        <v>9</v>
      </c>
      <c r="D8" s="3"/>
      <c r="E8" s="3"/>
      <c r="F8" s="7">
        <v>15519.57</v>
      </c>
      <c r="G8" s="4" t="s">
        <v>10</v>
      </c>
    </row>
    <row r="9" spans="1:7" x14ac:dyDescent="0.25">
      <c r="A9" s="2"/>
      <c r="B9" s="2"/>
      <c r="C9" s="2" t="s">
        <v>11</v>
      </c>
      <c r="D9" s="2">
        <v>4</v>
      </c>
      <c r="E9" s="2">
        <v>499.27</v>
      </c>
      <c r="F9" s="2">
        <f>D9*E9</f>
        <v>1997.08</v>
      </c>
      <c r="G9" s="5"/>
    </row>
    <row r="10" spans="1:7" x14ac:dyDescent="0.25">
      <c r="A10" s="2"/>
      <c r="B10" s="2"/>
      <c r="C10" s="2" t="s">
        <v>12</v>
      </c>
      <c r="D10" s="2">
        <v>7</v>
      </c>
      <c r="E10" s="2">
        <v>558.42999999999995</v>
      </c>
      <c r="F10" s="2">
        <f t="shared" ref="F10:F15" si="1">D10*E10</f>
        <v>3909.0099999999998</v>
      </c>
      <c r="G10" s="5"/>
    </row>
    <row r="11" spans="1:7" x14ac:dyDescent="0.25">
      <c r="A11" s="2"/>
      <c r="B11" s="2"/>
      <c r="C11" s="2" t="s">
        <v>11</v>
      </c>
      <c r="D11" s="2">
        <v>15</v>
      </c>
      <c r="E11" s="2">
        <v>499.27</v>
      </c>
      <c r="F11" s="2">
        <f t="shared" si="1"/>
        <v>7489.0499999999993</v>
      </c>
      <c r="G11" s="5"/>
    </row>
    <row r="12" spans="1:7" x14ac:dyDescent="0.25">
      <c r="A12" s="2"/>
      <c r="B12" s="2"/>
      <c r="C12" s="2" t="s">
        <v>12</v>
      </c>
      <c r="D12" s="2">
        <v>1</v>
      </c>
      <c r="E12" s="2">
        <v>558.42999999999995</v>
      </c>
      <c r="F12" s="2">
        <f t="shared" si="1"/>
        <v>558.42999999999995</v>
      </c>
      <c r="G12" s="5"/>
    </row>
    <row r="13" spans="1:7" x14ac:dyDescent="0.25">
      <c r="A13" s="2"/>
      <c r="B13" s="2"/>
      <c r="C13" s="2" t="s">
        <v>13</v>
      </c>
      <c r="D13" s="2">
        <v>2</v>
      </c>
      <c r="E13" s="2">
        <v>479</v>
      </c>
      <c r="F13" s="2">
        <f t="shared" si="1"/>
        <v>958</v>
      </c>
      <c r="G13" s="5"/>
    </row>
    <row r="14" spans="1:7" x14ac:dyDescent="0.25">
      <c r="A14" s="2"/>
      <c r="B14" s="2"/>
      <c r="C14" s="2" t="s">
        <v>14</v>
      </c>
      <c r="D14" s="2">
        <v>2</v>
      </c>
      <c r="E14" s="2">
        <v>94</v>
      </c>
      <c r="F14" s="2">
        <f t="shared" si="1"/>
        <v>188</v>
      </c>
      <c r="G14" s="5"/>
    </row>
    <row r="15" spans="1:7" x14ac:dyDescent="0.25">
      <c r="A15" s="2"/>
      <c r="B15" s="2"/>
      <c r="C15" s="2" t="s">
        <v>15</v>
      </c>
      <c r="D15" s="2">
        <v>2</v>
      </c>
      <c r="E15" s="2">
        <v>210</v>
      </c>
      <c r="F15" s="2">
        <f t="shared" si="1"/>
        <v>420</v>
      </c>
      <c r="G15" s="6"/>
    </row>
    <row r="16" spans="1:7" x14ac:dyDescent="0.25">
      <c r="A16" s="2"/>
      <c r="B16" s="2"/>
      <c r="C16" s="3" t="s">
        <v>16</v>
      </c>
      <c r="D16" s="3"/>
      <c r="E16" s="3"/>
      <c r="F16" s="7">
        <v>11267.05</v>
      </c>
      <c r="G16" s="4" t="s">
        <v>17</v>
      </c>
    </row>
    <row r="17" spans="1:7" x14ac:dyDescent="0.25">
      <c r="A17" s="2"/>
      <c r="B17" s="2"/>
      <c r="C17" s="2" t="s">
        <v>18</v>
      </c>
      <c r="D17" s="2">
        <v>1</v>
      </c>
      <c r="E17" s="2">
        <v>85.26</v>
      </c>
      <c r="F17" s="8">
        <v>85.26</v>
      </c>
      <c r="G17" s="5"/>
    </row>
    <row r="18" spans="1:7" x14ac:dyDescent="0.25">
      <c r="A18" s="2"/>
      <c r="B18" s="2"/>
      <c r="C18" s="2" t="s">
        <v>19</v>
      </c>
      <c r="D18" s="2">
        <v>20</v>
      </c>
      <c r="E18" s="2">
        <f>F18/D18</f>
        <v>258.45</v>
      </c>
      <c r="F18" s="8">
        <v>5169</v>
      </c>
      <c r="G18" s="5"/>
    </row>
    <row r="19" spans="1:7" x14ac:dyDescent="0.25">
      <c r="A19" s="2"/>
      <c r="B19" s="2"/>
      <c r="C19" s="2" t="s">
        <v>20</v>
      </c>
      <c r="D19" s="2">
        <v>300</v>
      </c>
      <c r="E19" s="2">
        <f t="shared" ref="E19:E30" si="2">F19/D19</f>
        <v>10.74</v>
      </c>
      <c r="F19" s="8">
        <v>3222</v>
      </c>
      <c r="G19" s="5"/>
    </row>
    <row r="20" spans="1:7" x14ac:dyDescent="0.25">
      <c r="A20" s="2"/>
      <c r="B20" s="2"/>
      <c r="C20" s="2" t="s">
        <v>21</v>
      </c>
      <c r="D20" s="2">
        <v>29</v>
      </c>
      <c r="E20" s="2">
        <f t="shared" si="2"/>
        <v>15.989999999999998</v>
      </c>
      <c r="F20" s="8">
        <v>463.71</v>
      </c>
      <c r="G20" s="5"/>
    </row>
    <row r="21" spans="1:7" ht="30" x14ac:dyDescent="0.25">
      <c r="A21" s="2"/>
      <c r="B21" s="2"/>
      <c r="C21" s="9" t="s">
        <v>22</v>
      </c>
      <c r="D21" s="2">
        <v>2</v>
      </c>
      <c r="E21" s="2">
        <f t="shared" si="2"/>
        <v>39.44</v>
      </c>
      <c r="F21" s="8">
        <v>78.88</v>
      </c>
      <c r="G21" s="5"/>
    </row>
    <row r="22" spans="1:7" x14ac:dyDescent="0.25">
      <c r="A22" s="2"/>
      <c r="B22" s="2"/>
      <c r="C22" s="2" t="s">
        <v>23</v>
      </c>
      <c r="D22" s="2">
        <v>3</v>
      </c>
      <c r="E22" s="2">
        <f t="shared" si="2"/>
        <v>139.56</v>
      </c>
      <c r="F22" s="8">
        <v>418.68</v>
      </c>
      <c r="G22" s="5"/>
    </row>
    <row r="23" spans="1:7" x14ac:dyDescent="0.25">
      <c r="A23" s="2"/>
      <c r="B23" s="2"/>
      <c r="C23" s="2" t="s">
        <v>24</v>
      </c>
      <c r="D23" s="2">
        <v>20</v>
      </c>
      <c r="E23" s="2">
        <f t="shared" si="2"/>
        <v>45.14</v>
      </c>
      <c r="F23" s="8">
        <v>902.8</v>
      </c>
      <c r="G23" s="5"/>
    </row>
    <row r="24" spans="1:7" x14ac:dyDescent="0.25">
      <c r="A24" s="2"/>
      <c r="B24" s="2"/>
      <c r="C24" s="2" t="s">
        <v>25</v>
      </c>
      <c r="D24" s="2">
        <v>1</v>
      </c>
      <c r="E24" s="2">
        <f t="shared" si="2"/>
        <v>126.66</v>
      </c>
      <c r="F24" s="8">
        <v>126.66</v>
      </c>
      <c r="G24" s="5"/>
    </row>
    <row r="25" spans="1:7" x14ac:dyDescent="0.25">
      <c r="A25" s="2"/>
      <c r="B25" s="2"/>
      <c r="C25" s="2" t="s">
        <v>26</v>
      </c>
      <c r="D25" s="2">
        <v>1</v>
      </c>
      <c r="E25" s="2">
        <f t="shared" si="2"/>
        <v>133.25</v>
      </c>
      <c r="F25" s="8">
        <v>133.25</v>
      </c>
      <c r="G25" s="5"/>
    </row>
    <row r="26" spans="1:7" x14ac:dyDescent="0.25">
      <c r="A26" s="2"/>
      <c r="B26" s="2"/>
      <c r="C26" s="2" t="s">
        <v>27</v>
      </c>
      <c r="D26" s="2">
        <v>1</v>
      </c>
      <c r="E26" s="2">
        <f t="shared" si="2"/>
        <v>63.18</v>
      </c>
      <c r="F26" s="8">
        <v>63.18</v>
      </c>
      <c r="G26" s="5"/>
    </row>
    <row r="27" spans="1:7" x14ac:dyDescent="0.25">
      <c r="A27" s="2"/>
      <c r="B27" s="2"/>
      <c r="C27" s="2" t="s">
        <v>28</v>
      </c>
      <c r="D27" s="2">
        <v>1</v>
      </c>
      <c r="E27" s="2">
        <f t="shared" si="2"/>
        <v>145.63</v>
      </c>
      <c r="F27" s="8">
        <v>145.63</v>
      </c>
      <c r="G27" s="5"/>
    </row>
    <row r="28" spans="1:7" x14ac:dyDescent="0.25">
      <c r="A28" s="2"/>
      <c r="B28" s="2"/>
      <c r="C28" s="2" t="s">
        <v>29</v>
      </c>
      <c r="D28" s="2">
        <v>100</v>
      </c>
      <c r="E28" s="2">
        <f t="shared" si="2"/>
        <v>4.58</v>
      </c>
      <c r="F28" s="8">
        <v>458</v>
      </c>
      <c r="G28" s="6"/>
    </row>
    <row r="29" spans="1:7" x14ac:dyDescent="0.25">
      <c r="A29" s="2"/>
      <c r="B29" s="2"/>
      <c r="C29" s="3" t="s">
        <v>30</v>
      </c>
      <c r="D29" s="3">
        <v>1</v>
      </c>
      <c r="E29" s="3">
        <f t="shared" si="2"/>
        <v>6770</v>
      </c>
      <c r="F29" s="7">
        <v>6770</v>
      </c>
      <c r="G29" s="4" t="s">
        <v>31</v>
      </c>
    </row>
    <row r="30" spans="1:7" x14ac:dyDescent="0.25">
      <c r="A30" s="2"/>
      <c r="B30" s="2"/>
      <c r="C30" s="3" t="s">
        <v>32</v>
      </c>
      <c r="D30" s="3">
        <v>1</v>
      </c>
      <c r="E30" s="3">
        <f t="shared" si="2"/>
        <v>508</v>
      </c>
      <c r="F30" s="7">
        <v>508</v>
      </c>
      <c r="G30" s="6"/>
    </row>
    <row r="31" spans="1:7" x14ac:dyDescent="0.25">
      <c r="A31" s="2"/>
      <c r="B31" s="2"/>
      <c r="C31" s="3" t="s">
        <v>33</v>
      </c>
      <c r="D31" s="3"/>
      <c r="E31" s="3"/>
      <c r="F31" s="7">
        <v>6274.25</v>
      </c>
      <c r="G31" s="10" t="s">
        <v>34</v>
      </c>
    </row>
    <row r="32" spans="1:7" x14ac:dyDescent="0.25">
      <c r="A32" s="2"/>
      <c r="B32" s="2"/>
      <c r="C32" s="3" t="s">
        <v>35</v>
      </c>
      <c r="D32" s="3"/>
      <c r="E32" s="3"/>
      <c r="F32" s="7">
        <v>7081.37</v>
      </c>
      <c r="G32" s="10" t="s">
        <v>36</v>
      </c>
    </row>
    <row r="33" spans="1:7" x14ac:dyDescent="0.25">
      <c r="A33" s="2"/>
      <c r="B33" s="2"/>
      <c r="C33" s="3" t="s">
        <v>37</v>
      </c>
      <c r="D33" s="3"/>
      <c r="E33" s="3"/>
      <c r="F33" s="7">
        <v>4662.08</v>
      </c>
      <c r="G33" s="4" t="s">
        <v>38</v>
      </c>
    </row>
    <row r="34" spans="1:7" x14ac:dyDescent="0.25">
      <c r="A34" s="2"/>
      <c r="B34" s="2"/>
      <c r="C34" s="3" t="s">
        <v>39</v>
      </c>
      <c r="D34" s="3">
        <v>30</v>
      </c>
      <c r="E34" s="3">
        <f>F34/D34</f>
        <v>128</v>
      </c>
      <c r="F34" s="7">
        <v>3840</v>
      </c>
      <c r="G34" s="5"/>
    </row>
    <row r="35" spans="1:7" x14ac:dyDescent="0.25">
      <c r="A35" s="2"/>
      <c r="B35" s="2"/>
      <c r="C35" s="3" t="s">
        <v>40</v>
      </c>
      <c r="D35" s="3">
        <v>6</v>
      </c>
      <c r="E35" s="3">
        <f>F35/D35</f>
        <v>137.01</v>
      </c>
      <c r="F35" s="7">
        <v>822.06</v>
      </c>
      <c r="G35" s="6"/>
    </row>
    <row r="36" spans="1:7" x14ac:dyDescent="0.25">
      <c r="A36" s="2"/>
      <c r="B36" s="2"/>
      <c r="C36" s="3" t="s">
        <v>41</v>
      </c>
      <c r="D36" s="3"/>
      <c r="E36" s="3"/>
      <c r="F36" s="7">
        <v>7000</v>
      </c>
      <c r="G36" s="10"/>
    </row>
    <row r="37" spans="1:7" x14ac:dyDescent="0.25">
      <c r="A37" s="2"/>
      <c r="B37" s="2"/>
      <c r="C37" s="3" t="s">
        <v>42</v>
      </c>
      <c r="D37" s="3"/>
      <c r="E37" s="3"/>
      <c r="F37" s="7">
        <f>F38+F39+F40+F41</f>
        <v>5082.62</v>
      </c>
      <c r="G37" s="4" t="s">
        <v>38</v>
      </c>
    </row>
    <row r="38" spans="1:7" x14ac:dyDescent="0.25">
      <c r="A38" s="2"/>
      <c r="B38" s="2"/>
      <c r="C38" s="2" t="s">
        <v>43</v>
      </c>
      <c r="D38" s="2"/>
      <c r="E38" s="2"/>
      <c r="F38" s="8">
        <v>569.34</v>
      </c>
      <c r="G38" s="5"/>
    </row>
    <row r="39" spans="1:7" x14ac:dyDescent="0.25">
      <c r="A39" s="2"/>
      <c r="B39" s="2"/>
      <c r="C39" s="2" t="s">
        <v>44</v>
      </c>
      <c r="D39" s="2">
        <v>15</v>
      </c>
      <c r="E39" s="2">
        <f>F39/D39</f>
        <v>98.339999999999989</v>
      </c>
      <c r="F39" s="2">
        <v>1475.1</v>
      </c>
      <c r="G39" s="5"/>
    </row>
    <row r="40" spans="1:7" x14ac:dyDescent="0.25">
      <c r="A40" s="2"/>
      <c r="B40" s="2"/>
      <c r="C40" s="2" t="s">
        <v>45</v>
      </c>
      <c r="D40" s="2">
        <v>50</v>
      </c>
      <c r="E40" s="2">
        <f t="shared" ref="E40:E41" si="3">F40/D40</f>
        <v>34.31</v>
      </c>
      <c r="F40" s="2">
        <v>1715.5</v>
      </c>
      <c r="G40" s="5"/>
    </row>
    <row r="41" spans="1:7" x14ac:dyDescent="0.25">
      <c r="A41" s="2"/>
      <c r="B41" s="2"/>
      <c r="C41" s="2" t="s">
        <v>46</v>
      </c>
      <c r="D41" s="2">
        <v>20</v>
      </c>
      <c r="E41" s="2">
        <f t="shared" si="3"/>
        <v>66.134</v>
      </c>
      <c r="F41" s="2">
        <v>1322.68</v>
      </c>
      <c r="G41" s="5"/>
    </row>
  </sheetData>
  <mergeCells count="6">
    <mergeCell ref="G33:G35"/>
    <mergeCell ref="G37:G41"/>
    <mergeCell ref="G4:G7"/>
    <mergeCell ref="G8:G15"/>
    <mergeCell ref="G16:G28"/>
    <mergeCell ref="G29:G30"/>
  </mergeCells>
  <hyperlinks>
    <hyperlink ref="G2" r:id="rId1" display="http://deti.ufanet.ru/project/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2012-12-10T11:04:08Z</dcterms:modified>
</cp:coreProperties>
</file>